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7-2021\"/>
    </mc:Choice>
  </mc:AlternateContent>
  <xr:revisionPtr revIDLastSave="0" documentId="13_ncr:1_{B92D686C-85EC-4822-8136-DC9D16E20E0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Nábytek!$B$1:$V$15</definedName>
  </definedNames>
  <calcPr calcId="191029" iterateDelta="1E-4"/>
</workbook>
</file>

<file path=xl/calcChain.xml><?xml version="1.0" encoding="utf-8"?>
<calcChain xmlns="http://schemas.openxmlformats.org/spreadsheetml/2006/main">
  <c r="T11" i="22" l="1"/>
  <c r="U11" i="22"/>
  <c r="T12" i="22"/>
  <c r="U12" i="22"/>
  <c r="Q11" i="22"/>
  <c r="Q12" i="22"/>
  <c r="T7" i="22" l="1"/>
  <c r="U7" i="22"/>
  <c r="T8" i="22"/>
  <c r="U8" i="22"/>
  <c r="T9" i="22"/>
  <c r="U9" i="22"/>
  <c r="Q7" i="22"/>
  <c r="Q8" i="22"/>
  <c r="Q9" i="22"/>
  <c r="T10" i="22" l="1"/>
  <c r="U10" i="22"/>
  <c r="Q10" i="22"/>
  <c r="S15" i="22" l="1"/>
  <c r="R15" i="22" l="1"/>
</calcChain>
</file>

<file path=xl/sharedStrings.xml><?xml version="1.0" encoding="utf-8"?>
<sst xmlns="http://schemas.openxmlformats.org/spreadsheetml/2006/main" count="71" uniqueCount="55">
  <si>
    <t>Množství</t>
  </si>
  <si>
    <t>Položka</t>
  </si>
  <si>
    <t xml:space="preserve">39113100-8 - Křesla </t>
  </si>
  <si>
    <t xml:space="preserve">39113300-0 - Lavicová sedadla </t>
  </si>
  <si>
    <t>39121000-6 - Psací stoly a stoly</t>
  </si>
  <si>
    <t>39143111-7 - Postelové rošty</t>
  </si>
  <si>
    <t xml:space="preserve">39143121-0 - Šatní skříně </t>
  </si>
  <si>
    <t xml:space="preserve">39143122-7 - Prádelníky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</si>
  <si>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</si>
  <si>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</si>
  <si>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</si>
  <si>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</si>
  <si>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</si>
  <si>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</si>
  <si>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</si>
  <si>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</si>
  <si>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</si>
  <si>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</si>
  <si>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</si>
  <si>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</si>
  <si>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</si>
  <si>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</si>
  <si>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</si>
  <si>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</si>
  <si>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</si>
  <si>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</si>
  <si>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</si>
  <si>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</si>
  <si>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</si>
  <si>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</si>
  <si>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</si>
  <si>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</si>
  <si>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</si>
  <si>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</si>
  <si>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Společná faktura</t>
  </si>
  <si>
    <t>Dodání včetně montáže v místě plnění.</t>
  </si>
  <si>
    <t>Křeslo s opěrkami</t>
  </si>
  <si>
    <t xml:space="preserve">Odkládací stolek </t>
  </si>
  <si>
    <t>Lavice</t>
  </si>
  <si>
    <t>Rošt</t>
  </si>
  <si>
    <t>Josef Seidl, 
Tel.: 735 715 902, 
736 140 998</t>
  </si>
  <si>
    <t>Hrad Nečtiny 1, 
331 62 Nečtiny,
Školící a ubytovací zařízení Nečtiny,
místnost NK 1</t>
  </si>
  <si>
    <t xml:space="preserve">Kombinace čalouněného sedáku s vyplétaným opěradlem. 
Barva dřevěné konstrukce Pine Green B 47 (popř. černá).
Barva čalounění šedo-tyrkysová (např. Brunei 38), otěruvzdornost min. 30 000 cyklů Martindale.
Barva vyplétaného opěradla rákos.
Rozměry cca š. 50 cm, h. 53 - 54 cm, v. 80 cm. </t>
  </si>
  <si>
    <t>Kovový odkládací černý stolek, černě lakované desky, mosazná zlatá podnož v kombinaci s černě lakovanou spodní částí. 
Rozměr cca v. 60 cm, průměr 37 cm.</t>
  </si>
  <si>
    <t xml:space="preserve">Lavice se sametovým podsedákem a černě lakovanou kovovou podnoží. 
Barva podsedáku zelená, otěruvzdornost min. 45 000 cyklů Martindale.
Rozměr lavice š. 108 cm, v. 40 cm, h. 40 cm. </t>
  </si>
  <si>
    <t xml:space="preserve">Černá komoda se zlatě lakovanou kovovou podnoží a úchytky zásuvek. 
Rozměr cca š. 91 cm, h. 36 cm, v. 75 cm. 
Komoda obsahuje 3 zásuvky.
Materiál: korpus a zásuvky dřevotříska v barvě černé či antracitově šedé, podnož kovová v barvě zlaté. </t>
  </si>
  <si>
    <t xml:space="preserve">Komoda cca 91 x 36 x 75 cm </t>
  </si>
  <si>
    <t>Středový pruh pro lepší stabilitu a nosnost, vhodný pro pěnové matrace. 
Rošt z lamela o velikosti 90 x 180 cm.
Nosnost min. 120 kg.</t>
  </si>
  <si>
    <t xml:space="preserve">Termín dodání </t>
  </si>
  <si>
    <t>Příloha č. 2 Kupní smlouvy - technická specifikace
Nábytek pro ZČU (II.) 027 - 2021</t>
  </si>
  <si>
    <r>
      <rPr>
        <b/>
        <sz val="11"/>
        <rFont val="Calibri"/>
        <family val="2"/>
        <charset val="238"/>
        <scheme val="minor"/>
      </rPr>
      <t xml:space="preserve">Postupné plnění - průběžné dodání nejpozději do </t>
    </r>
    <r>
      <rPr>
        <b/>
        <sz val="11"/>
        <color rgb="FFFF0000"/>
        <rFont val="Calibri"/>
        <family val="2"/>
        <charset val="238"/>
        <scheme val="minor"/>
      </rPr>
      <t>23. 12. 2021.</t>
    </r>
  </si>
  <si>
    <t>Dřevěná bílá skříň z masivu s černými úchytky, na nožičkách. 
Skříň se skládá z pěti praktických polic a jednoho volného prostoru pro uložení ramínek. 
Rozměry cca š. 111, v. 202, h. 55 cm.
Materiál: dřevo masiv, zadní část MDF.</t>
  </si>
  <si>
    <t>Šatní škříň cca 111 x 202 x 55 cm</t>
  </si>
  <si>
    <t>ANO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</si>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</sst>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11" fillId="4" borderId="15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12" xfId="0" applyFill="1" applyBorder="1" applyAlignment="1" applyProtection="1">
      <alignment horizontal="center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6</xdr:row>
      <xdr:rowOff>180975</xdr:rowOff>
    </xdr:from>
    <xdr:to>
      <xdr:col>6</xdr:col>
      <xdr:colOff>1967548</xdr:colOff>
      <xdr:row>6</xdr:row>
      <xdr:rowOff>1904419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10D979C1-6DD6-4927-91D6-4C1230F3E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4914900"/>
          <a:ext cx="1338898" cy="1723444"/>
        </a:xfrm>
        <a:prstGeom prst="rect">
          <a:avLst/>
        </a:prstGeom>
      </xdr:spPr>
    </xdr:pic>
    <xdr:clientData/>
  </xdr:twoCellAnchor>
  <xdr:twoCellAnchor editAs="oneCell">
    <xdr:from>
      <xdr:col>6</xdr:col>
      <xdr:colOff>685799</xdr:colOff>
      <xdr:row>7</xdr:row>
      <xdr:rowOff>120857</xdr:rowOff>
    </xdr:from>
    <xdr:to>
      <xdr:col>6</xdr:col>
      <xdr:colOff>1992961</xdr:colOff>
      <xdr:row>7</xdr:row>
      <xdr:rowOff>2295524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484FAF72-1588-47F5-A48F-B7BDA2809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1201399" y="7007432"/>
          <a:ext cx="1307162" cy="2174667"/>
        </a:xfrm>
        <a:prstGeom prst="rect">
          <a:avLst/>
        </a:prstGeom>
      </xdr:spPr>
    </xdr:pic>
    <xdr:clientData/>
  </xdr:twoCellAnchor>
  <xdr:twoCellAnchor editAs="oneCell">
    <xdr:from>
      <xdr:col>6</xdr:col>
      <xdr:colOff>352425</xdr:colOff>
      <xdr:row>8</xdr:row>
      <xdr:rowOff>152400</xdr:rowOff>
    </xdr:from>
    <xdr:to>
      <xdr:col>6</xdr:col>
      <xdr:colOff>2619374</xdr:colOff>
      <xdr:row>8</xdr:row>
      <xdr:rowOff>1585654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F6A65EF3-91B6-4EE6-BC4E-A5F9AC887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8025" y="9439275"/>
          <a:ext cx="2266949" cy="1433254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762000</xdr:colOff>
      <xdr:row>9</xdr:row>
      <xdr:rowOff>47625</xdr:rowOff>
    </xdr:from>
    <xdr:to>
      <xdr:col>6</xdr:col>
      <xdr:colOff>2181225</xdr:colOff>
      <xdr:row>9</xdr:row>
      <xdr:rowOff>1445973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B08BB87A-40F7-4CB8-8D40-A8DBE655F6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11163300"/>
          <a:ext cx="1419225" cy="1398348"/>
        </a:xfrm>
        <a:prstGeom prst="rect">
          <a:avLst/>
        </a:prstGeom>
      </xdr:spPr>
    </xdr:pic>
    <xdr:clientData/>
  </xdr:twoCellAnchor>
  <xdr:twoCellAnchor editAs="oneCell">
    <xdr:from>
      <xdr:col>6</xdr:col>
      <xdr:colOff>95249</xdr:colOff>
      <xdr:row>10</xdr:row>
      <xdr:rowOff>67202</xdr:rowOff>
    </xdr:from>
    <xdr:to>
      <xdr:col>6</xdr:col>
      <xdr:colOff>1060831</xdr:colOff>
      <xdr:row>10</xdr:row>
      <xdr:rowOff>1820671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0EB860A2-004F-44B4-A68F-FFCE8E330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96562" y="10747108"/>
          <a:ext cx="965582" cy="1753469"/>
        </a:xfrm>
        <a:prstGeom prst="rect">
          <a:avLst/>
        </a:prstGeom>
      </xdr:spPr>
    </xdr:pic>
    <xdr:clientData/>
  </xdr:twoCellAnchor>
  <xdr:twoCellAnchor editAs="oneCell">
    <xdr:from>
      <xdr:col>6</xdr:col>
      <xdr:colOff>1547812</xdr:colOff>
      <xdr:row>10</xdr:row>
      <xdr:rowOff>89987</xdr:rowOff>
    </xdr:from>
    <xdr:to>
      <xdr:col>6</xdr:col>
      <xdr:colOff>2459668</xdr:colOff>
      <xdr:row>10</xdr:row>
      <xdr:rowOff>1728787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E9D2537A-B731-438F-9E63-ABCA92233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9125" y="10769893"/>
          <a:ext cx="911856" cy="163880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285750</xdr:colOff>
      <xdr:row>11</xdr:row>
      <xdr:rowOff>219075</xdr:rowOff>
    </xdr:from>
    <xdr:to>
      <xdr:col>6</xdr:col>
      <xdr:colOff>2547702</xdr:colOff>
      <xdr:row>11</xdr:row>
      <xdr:rowOff>1162632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773C50A5-D190-41FA-8F05-F532AE95E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22355175"/>
          <a:ext cx="2261952" cy="9435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topLeftCell="H7" zoomScaleNormal="100" workbookViewId="0">
      <selection activeCell="H9" sqref="H9"/>
    </sheetView>
  </sheetViews>
  <sheetFormatPr defaultRowHeight="15" x14ac:dyDescent="0.25"/>
  <cols>
    <col min="1" max="1" width="1.42578125" style="64" customWidth="1"/>
    <col min="2" max="2" width="5.7109375" style="64" customWidth="1"/>
    <col min="3" max="3" width="37.7109375" style="5" customWidth="1"/>
    <col min="4" max="4" width="9.7109375" style="105" customWidth="1"/>
    <col min="5" max="5" width="9" style="8" customWidth="1"/>
    <col min="6" max="6" width="94.140625" style="5" customWidth="1"/>
    <col min="7" max="7" width="41.85546875" style="5" customWidth="1"/>
    <col min="8" max="8" width="29.28515625" style="106" customWidth="1"/>
    <col min="9" max="9" width="25.28515625" style="106" customWidth="1"/>
    <col min="10" max="10" width="24.5703125" style="106" customWidth="1"/>
    <col min="11" max="11" width="23.5703125" style="106" customWidth="1"/>
    <col min="12" max="12" width="26.42578125" style="64" hidden="1" customWidth="1"/>
    <col min="13" max="13" width="35" style="9" customWidth="1"/>
    <col min="14" max="14" width="27.7109375" style="64" customWidth="1"/>
    <col min="15" max="15" width="43.5703125" style="106" customWidth="1"/>
    <col min="16" max="16" width="33.5703125" style="106" customWidth="1"/>
    <col min="17" max="17" width="14.7109375" style="106" hidden="1" customWidth="1"/>
    <col min="18" max="18" width="22.28515625" style="64" customWidth="1"/>
    <col min="19" max="19" width="22.42578125" style="64" customWidth="1"/>
    <col min="20" max="20" width="21.42578125" style="64" customWidth="1"/>
    <col min="21" max="21" width="19.42578125" style="64" customWidth="1"/>
    <col min="22" max="22" width="11.5703125" style="64" hidden="1" customWidth="1"/>
    <col min="23" max="23" width="36.28515625" style="85" customWidth="1"/>
    <col min="24" max="16384" width="9.140625" style="64"/>
  </cols>
  <sheetData>
    <row r="1" spans="1:23" s="9" customFormat="1" ht="47.25" customHeight="1" x14ac:dyDescent="0.25">
      <c r="B1" s="37" t="s">
        <v>49</v>
      </c>
      <c r="C1" s="38"/>
      <c r="D1" s="38"/>
      <c r="E1" s="39"/>
      <c r="F1" s="5"/>
      <c r="G1" s="5"/>
      <c r="H1" s="5"/>
      <c r="I1" s="5"/>
      <c r="J1" s="5"/>
      <c r="K1" s="5"/>
      <c r="O1" s="5"/>
      <c r="P1" s="5"/>
      <c r="Q1" s="5"/>
      <c r="S1" s="40"/>
      <c r="T1" s="40"/>
      <c r="U1" s="40"/>
      <c r="V1" s="40"/>
      <c r="W1" s="40"/>
    </row>
    <row r="2" spans="1:23" s="9" customFormat="1" ht="15.75" x14ac:dyDescent="0.25">
      <c r="A2" s="39"/>
      <c r="B2" s="41"/>
      <c r="C2" s="42"/>
      <c r="D2" s="42"/>
      <c r="E2" s="39"/>
      <c r="F2" s="5"/>
      <c r="G2" s="5"/>
      <c r="H2" s="5"/>
      <c r="I2" s="5"/>
      <c r="J2" s="5"/>
      <c r="K2" s="5"/>
      <c r="O2" s="5"/>
      <c r="P2" s="5"/>
      <c r="Q2" s="5"/>
      <c r="S2" s="40"/>
      <c r="T2" s="40"/>
      <c r="U2" s="40"/>
      <c r="V2" s="40"/>
      <c r="W2" s="40"/>
    </row>
    <row r="3" spans="1:23" s="9" customFormat="1" ht="15.75" x14ac:dyDescent="0.25">
      <c r="B3" s="43"/>
      <c r="C3" s="44" t="s">
        <v>9</v>
      </c>
      <c r="D3" s="45"/>
      <c r="E3" s="45"/>
      <c r="F3" s="45"/>
      <c r="G3" s="45"/>
      <c r="H3" s="46"/>
      <c r="I3" s="46"/>
      <c r="J3" s="46"/>
      <c r="K3" s="46"/>
      <c r="L3" s="46"/>
      <c r="M3" s="46"/>
      <c r="N3" s="47"/>
      <c r="O3" s="48"/>
      <c r="P3" s="48"/>
      <c r="Q3" s="48"/>
      <c r="R3" s="47"/>
      <c r="S3" s="47"/>
      <c r="U3" s="47"/>
      <c r="W3" s="48"/>
    </row>
    <row r="4" spans="1:23" s="9" customFormat="1" ht="19.899999999999999" customHeight="1" thickBot="1" x14ac:dyDescent="0.3">
      <c r="B4" s="49"/>
      <c r="C4" s="44" t="s">
        <v>16</v>
      </c>
      <c r="D4" s="45"/>
      <c r="E4" s="45"/>
      <c r="F4" s="45"/>
      <c r="G4" s="45"/>
      <c r="H4" s="45"/>
      <c r="I4" s="45"/>
      <c r="J4" s="45"/>
      <c r="K4" s="47"/>
      <c r="L4" s="47"/>
      <c r="M4" s="47"/>
      <c r="N4" s="47"/>
      <c r="O4" s="5"/>
      <c r="P4" s="5"/>
      <c r="Q4" s="5"/>
      <c r="R4" s="47"/>
      <c r="S4" s="47"/>
      <c r="U4" s="47"/>
      <c r="W4" s="50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2" t="s">
        <v>15</v>
      </c>
      <c r="I5" s="16"/>
      <c r="J5" s="16"/>
      <c r="K5" s="5"/>
      <c r="O5" s="5"/>
      <c r="P5" s="10"/>
      <c r="Q5" s="10"/>
      <c r="S5" s="13" t="s">
        <v>15</v>
      </c>
      <c r="W5" s="51"/>
    </row>
    <row r="6" spans="1:23" s="9" customFormat="1" ht="76.5" thickTop="1" thickBot="1" x14ac:dyDescent="0.3">
      <c r="B6" s="29" t="s">
        <v>1</v>
      </c>
      <c r="C6" s="30" t="s">
        <v>19</v>
      </c>
      <c r="D6" s="30" t="s">
        <v>0</v>
      </c>
      <c r="E6" s="30" t="s">
        <v>20</v>
      </c>
      <c r="F6" s="30"/>
      <c r="G6" s="30" t="s">
        <v>33</v>
      </c>
      <c r="H6" s="31" t="s">
        <v>54</v>
      </c>
      <c r="I6" s="30" t="s">
        <v>29</v>
      </c>
      <c r="J6" s="30" t="s">
        <v>30</v>
      </c>
      <c r="K6" s="30" t="s">
        <v>21</v>
      </c>
      <c r="L6" s="30" t="s">
        <v>22</v>
      </c>
      <c r="M6" s="30" t="s">
        <v>23</v>
      </c>
      <c r="N6" s="33" t="s">
        <v>24</v>
      </c>
      <c r="O6" s="30" t="s">
        <v>25</v>
      </c>
      <c r="P6" s="30" t="s">
        <v>48</v>
      </c>
      <c r="Q6" s="30" t="s">
        <v>26</v>
      </c>
      <c r="R6" s="30" t="s">
        <v>10</v>
      </c>
      <c r="S6" s="32" t="s">
        <v>11</v>
      </c>
      <c r="T6" s="30" t="s">
        <v>12</v>
      </c>
      <c r="U6" s="30" t="s">
        <v>13</v>
      </c>
      <c r="V6" s="30" t="s">
        <v>27</v>
      </c>
      <c r="W6" s="30" t="s">
        <v>28</v>
      </c>
    </row>
    <row r="7" spans="1:23" ht="169.5" customHeight="1" thickTop="1" x14ac:dyDescent="0.25">
      <c r="A7" s="52"/>
      <c r="B7" s="53">
        <v>1</v>
      </c>
      <c r="C7" s="54" t="s">
        <v>36</v>
      </c>
      <c r="D7" s="55">
        <v>3</v>
      </c>
      <c r="E7" s="56" t="s">
        <v>17</v>
      </c>
      <c r="F7" s="57" t="s">
        <v>42</v>
      </c>
      <c r="G7" s="57"/>
      <c r="H7" s="17"/>
      <c r="I7" s="56" t="s">
        <v>18</v>
      </c>
      <c r="J7" s="56" t="s">
        <v>18</v>
      </c>
      <c r="K7" s="58" t="s">
        <v>34</v>
      </c>
      <c r="L7" s="59"/>
      <c r="M7" s="60" t="s">
        <v>35</v>
      </c>
      <c r="N7" s="58" t="s">
        <v>40</v>
      </c>
      <c r="O7" s="58" t="s">
        <v>41</v>
      </c>
      <c r="P7" s="61" t="s">
        <v>50</v>
      </c>
      <c r="Q7" s="18">
        <f>D7*R7</f>
        <v>30000</v>
      </c>
      <c r="R7" s="19">
        <v>10000</v>
      </c>
      <c r="S7" s="20"/>
      <c r="T7" s="21">
        <f>D7*S7</f>
        <v>0</v>
      </c>
      <c r="U7" s="22" t="str">
        <f t="shared" ref="U7:U9" si="0">IF(ISNUMBER(S7), IF(S7&gt;R7,"NEVYHOVUJE","VYHOVUJE")," ")</f>
        <v xml:space="preserve"> </v>
      </c>
      <c r="V7" s="62"/>
      <c r="W7" s="63" t="s">
        <v>2</v>
      </c>
    </row>
    <row r="8" spans="1:23" ht="189" customHeight="1" x14ac:dyDescent="0.25">
      <c r="A8" s="52"/>
      <c r="B8" s="53">
        <v>2</v>
      </c>
      <c r="C8" s="54" t="s">
        <v>37</v>
      </c>
      <c r="D8" s="55">
        <v>2</v>
      </c>
      <c r="E8" s="56" t="s">
        <v>17</v>
      </c>
      <c r="F8" s="57" t="s">
        <v>43</v>
      </c>
      <c r="G8" s="57"/>
      <c r="H8" s="17"/>
      <c r="I8" s="56" t="s">
        <v>18</v>
      </c>
      <c r="J8" s="56" t="s">
        <v>18</v>
      </c>
      <c r="K8" s="65"/>
      <c r="L8" s="63"/>
      <c r="M8" s="66"/>
      <c r="N8" s="65"/>
      <c r="O8" s="65"/>
      <c r="P8" s="67"/>
      <c r="Q8" s="18">
        <f>D8*R8</f>
        <v>4600</v>
      </c>
      <c r="R8" s="19">
        <v>2300</v>
      </c>
      <c r="S8" s="20"/>
      <c r="T8" s="21">
        <f>D8*S8</f>
        <v>0</v>
      </c>
      <c r="U8" s="22" t="str">
        <f t="shared" si="0"/>
        <v xml:space="preserve"> </v>
      </c>
      <c r="V8" s="62"/>
      <c r="W8" s="63" t="s">
        <v>4</v>
      </c>
    </row>
    <row r="9" spans="1:23" ht="144" customHeight="1" x14ac:dyDescent="0.25">
      <c r="A9" s="52"/>
      <c r="B9" s="53">
        <v>3</v>
      </c>
      <c r="C9" s="54" t="s">
        <v>38</v>
      </c>
      <c r="D9" s="55">
        <v>1</v>
      </c>
      <c r="E9" s="56" t="s">
        <v>17</v>
      </c>
      <c r="F9" s="57" t="s">
        <v>44</v>
      </c>
      <c r="G9" s="57"/>
      <c r="H9" s="17"/>
      <c r="I9" s="56" t="s">
        <v>18</v>
      </c>
      <c r="J9" s="56" t="s">
        <v>18</v>
      </c>
      <c r="K9" s="65"/>
      <c r="L9" s="63"/>
      <c r="M9" s="66"/>
      <c r="N9" s="65"/>
      <c r="O9" s="65"/>
      <c r="P9" s="67"/>
      <c r="Q9" s="18">
        <f>D9*R9</f>
        <v>5500</v>
      </c>
      <c r="R9" s="19">
        <v>5500</v>
      </c>
      <c r="S9" s="20"/>
      <c r="T9" s="21">
        <f>D9*S9</f>
        <v>0</v>
      </c>
      <c r="U9" s="22" t="str">
        <f t="shared" si="0"/>
        <v xml:space="preserve"> </v>
      </c>
      <c r="V9" s="62"/>
      <c r="W9" s="63" t="s">
        <v>3</v>
      </c>
    </row>
    <row r="10" spans="1:23" ht="124.5" customHeight="1" x14ac:dyDescent="0.25">
      <c r="A10" s="52"/>
      <c r="B10" s="53">
        <v>4</v>
      </c>
      <c r="C10" s="68" t="s">
        <v>46</v>
      </c>
      <c r="D10" s="55">
        <v>2</v>
      </c>
      <c r="E10" s="56" t="s">
        <v>17</v>
      </c>
      <c r="F10" s="57" t="s">
        <v>45</v>
      </c>
      <c r="G10" s="57"/>
      <c r="H10" s="17"/>
      <c r="I10" s="56" t="s">
        <v>18</v>
      </c>
      <c r="J10" s="56" t="s">
        <v>18</v>
      </c>
      <c r="K10" s="65"/>
      <c r="L10" s="63"/>
      <c r="M10" s="66"/>
      <c r="N10" s="65"/>
      <c r="O10" s="65"/>
      <c r="P10" s="67"/>
      <c r="Q10" s="18">
        <f>D10*R10</f>
        <v>30000</v>
      </c>
      <c r="R10" s="19">
        <v>15000</v>
      </c>
      <c r="S10" s="20"/>
      <c r="T10" s="21">
        <f>D10*S10</f>
        <v>0</v>
      </c>
      <c r="U10" s="22" t="str">
        <f>IF(ISNUMBER(S10), IF(S10&gt;R10,"NEVYHOVUJE","VYHOVUJE")," ")</f>
        <v xml:space="preserve"> </v>
      </c>
      <c r="V10" s="62"/>
      <c r="W10" s="63" t="s">
        <v>7</v>
      </c>
    </row>
    <row r="11" spans="1:23" ht="145.5" customHeight="1" x14ac:dyDescent="0.25">
      <c r="A11" s="52"/>
      <c r="B11" s="53">
        <v>5</v>
      </c>
      <c r="C11" s="54" t="s">
        <v>52</v>
      </c>
      <c r="D11" s="55">
        <v>2</v>
      </c>
      <c r="E11" s="56" t="s">
        <v>17</v>
      </c>
      <c r="F11" s="57" t="s">
        <v>51</v>
      </c>
      <c r="G11" s="69"/>
      <c r="H11" s="17"/>
      <c r="I11" s="56" t="s">
        <v>53</v>
      </c>
      <c r="J11" s="56" t="s">
        <v>18</v>
      </c>
      <c r="K11" s="65"/>
      <c r="L11" s="63"/>
      <c r="M11" s="66"/>
      <c r="N11" s="65"/>
      <c r="O11" s="65"/>
      <c r="P11" s="67"/>
      <c r="Q11" s="18">
        <f>D11*R11</f>
        <v>30600</v>
      </c>
      <c r="R11" s="19">
        <v>15300</v>
      </c>
      <c r="S11" s="20"/>
      <c r="T11" s="21">
        <f>D11*S11</f>
        <v>0</v>
      </c>
      <c r="U11" s="22" t="str">
        <f t="shared" ref="U11:U12" si="1">IF(ISNUMBER(S11), IF(S11&gt;R11,"NEVYHOVUJE","VYHOVUJE")," ")</f>
        <v xml:space="preserve"> </v>
      </c>
      <c r="V11" s="70"/>
      <c r="W11" s="63" t="s">
        <v>6</v>
      </c>
    </row>
    <row r="12" spans="1:23" ht="121.5" customHeight="1" thickBot="1" x14ac:dyDescent="0.3">
      <c r="A12" s="52"/>
      <c r="B12" s="71">
        <v>6</v>
      </c>
      <c r="C12" s="72" t="s">
        <v>39</v>
      </c>
      <c r="D12" s="73">
        <v>10</v>
      </c>
      <c r="E12" s="74" t="s">
        <v>17</v>
      </c>
      <c r="F12" s="75" t="s">
        <v>47</v>
      </c>
      <c r="G12" s="75"/>
      <c r="H12" s="23"/>
      <c r="I12" s="74" t="s">
        <v>18</v>
      </c>
      <c r="J12" s="74" t="s">
        <v>18</v>
      </c>
      <c r="K12" s="76"/>
      <c r="L12" s="77"/>
      <c r="M12" s="78"/>
      <c r="N12" s="76"/>
      <c r="O12" s="76"/>
      <c r="P12" s="79"/>
      <c r="Q12" s="24">
        <f>D12*R12</f>
        <v>15000</v>
      </c>
      <c r="R12" s="25">
        <v>1500</v>
      </c>
      <c r="S12" s="26"/>
      <c r="T12" s="27">
        <f>D12*S12</f>
        <v>0</v>
      </c>
      <c r="U12" s="28" t="str">
        <f t="shared" si="1"/>
        <v xml:space="preserve"> </v>
      </c>
      <c r="V12" s="80"/>
      <c r="W12" s="77" t="s">
        <v>5</v>
      </c>
    </row>
    <row r="13" spans="1:23" ht="13.5" customHeight="1" thickTop="1" thickBot="1" x14ac:dyDescent="0.3">
      <c r="A13" s="81"/>
      <c r="B13" s="81"/>
      <c r="C13" s="82"/>
      <c r="D13" s="81"/>
      <c r="E13" s="82"/>
      <c r="F13" s="82"/>
      <c r="G13" s="82"/>
      <c r="H13" s="83"/>
      <c r="I13" s="83"/>
      <c r="J13" s="83"/>
      <c r="K13" s="81"/>
      <c r="L13" s="81"/>
      <c r="M13" s="82"/>
      <c r="N13" s="81"/>
      <c r="O13" s="81"/>
      <c r="P13" s="81"/>
      <c r="Q13" s="81"/>
      <c r="R13" s="81"/>
      <c r="S13" s="81"/>
      <c r="T13" s="84"/>
      <c r="U13" s="81"/>
      <c r="V13" s="81"/>
    </row>
    <row r="14" spans="1:23" ht="74.45" customHeight="1" thickTop="1" thickBot="1" x14ac:dyDescent="0.3">
      <c r="A14" s="86"/>
      <c r="B14" s="36" t="s">
        <v>31</v>
      </c>
      <c r="C14" s="36"/>
      <c r="D14" s="36"/>
      <c r="E14" s="36"/>
      <c r="F14" s="36"/>
      <c r="G14" s="36"/>
      <c r="H14" s="36"/>
      <c r="I14" s="36"/>
      <c r="J14" s="36"/>
      <c r="K14" s="36"/>
      <c r="L14" s="1"/>
      <c r="M14" s="87"/>
      <c r="N14" s="88"/>
      <c r="O14" s="88"/>
      <c r="P14" s="2"/>
      <c r="Q14" s="2"/>
      <c r="R14" s="14" t="s">
        <v>8</v>
      </c>
      <c r="S14" s="34" t="s">
        <v>14</v>
      </c>
      <c r="T14" s="89"/>
      <c r="U14" s="90"/>
      <c r="V14" s="91"/>
    </row>
    <row r="15" spans="1:23" ht="60.6" customHeight="1" thickTop="1" thickBot="1" x14ac:dyDescent="0.3">
      <c r="A15" s="86"/>
      <c r="B15" s="92" t="s">
        <v>32</v>
      </c>
      <c r="C15" s="93"/>
      <c r="D15" s="93"/>
      <c r="E15" s="93"/>
      <c r="F15" s="93"/>
      <c r="G15" s="93"/>
      <c r="H15" s="93"/>
      <c r="I15" s="94"/>
      <c r="J15" s="94"/>
      <c r="K15" s="95"/>
      <c r="M15" s="11"/>
      <c r="N15" s="3"/>
      <c r="O15" s="3"/>
      <c r="P15" s="4"/>
      <c r="Q15" s="4"/>
      <c r="R15" s="15">
        <f>SUM(Q7:Q12)</f>
        <v>115700</v>
      </c>
      <c r="S15" s="35">
        <f>SUM(T7:T12)</f>
        <v>0</v>
      </c>
      <c r="T15" s="96"/>
      <c r="U15" s="97"/>
      <c r="V15" s="98"/>
    </row>
    <row r="16" spans="1:23" ht="15.75" thickTop="1" x14ac:dyDescent="0.25">
      <c r="A16" s="86"/>
      <c r="B16" s="99"/>
      <c r="C16" s="100"/>
      <c r="D16" s="101"/>
      <c r="E16" s="100"/>
      <c r="F16" s="100"/>
      <c r="G16" s="100"/>
      <c r="H16" s="101"/>
      <c r="I16" s="102"/>
      <c r="J16" s="102"/>
      <c r="K16" s="102"/>
      <c r="L16" s="98"/>
      <c r="M16" s="103"/>
      <c r="N16" s="98"/>
      <c r="O16" s="102"/>
      <c r="P16" s="102"/>
      <c r="Q16" s="102"/>
      <c r="R16" s="98"/>
      <c r="S16" s="98"/>
      <c r="T16" s="98"/>
      <c r="U16" s="98"/>
      <c r="V16" s="98"/>
      <c r="W16" s="104"/>
    </row>
    <row r="17" spans="2:17" x14ac:dyDescent="0.25">
      <c r="B17" s="100"/>
      <c r="D17" s="101"/>
      <c r="E17" s="100"/>
      <c r="F17" s="100"/>
      <c r="G17" s="100"/>
      <c r="H17" s="101"/>
      <c r="I17" s="64"/>
      <c r="J17" s="64"/>
      <c r="K17" s="64"/>
      <c r="O17" s="64"/>
      <c r="P17" s="64"/>
      <c r="Q17" s="64"/>
    </row>
    <row r="18" spans="2:17" x14ac:dyDescent="0.25">
      <c r="B18" s="100"/>
      <c r="D18" s="101"/>
      <c r="E18" s="100"/>
      <c r="F18" s="100"/>
      <c r="G18" s="100"/>
      <c r="H18" s="101"/>
      <c r="I18" s="64"/>
      <c r="J18" s="64"/>
      <c r="K18" s="64"/>
      <c r="O18" s="64"/>
      <c r="P18" s="64"/>
      <c r="Q18" s="64"/>
    </row>
    <row r="19" spans="2:17" x14ac:dyDescent="0.25">
      <c r="C19" s="9"/>
      <c r="D19" s="64"/>
      <c r="E19" s="9"/>
      <c r="F19" s="9"/>
      <c r="G19" s="9"/>
      <c r="H19" s="64"/>
      <c r="I19" s="64"/>
      <c r="J19" s="64"/>
      <c r="K19" s="64"/>
      <c r="O19" s="64"/>
      <c r="P19" s="64"/>
      <c r="Q19" s="64"/>
    </row>
    <row r="20" spans="2:17" x14ac:dyDescent="0.25">
      <c r="C20" s="9"/>
      <c r="D20" s="64"/>
      <c r="E20" s="9"/>
      <c r="F20" s="9"/>
      <c r="G20" s="9"/>
      <c r="H20" s="64"/>
      <c r="I20" s="64"/>
      <c r="J20" s="64"/>
      <c r="K20" s="64"/>
      <c r="O20" s="64"/>
      <c r="P20" s="64"/>
      <c r="Q20" s="64"/>
    </row>
    <row r="21" spans="2:17" x14ac:dyDescent="0.25">
      <c r="C21" s="9"/>
      <c r="D21" s="64"/>
      <c r="E21" s="9"/>
      <c r="F21" s="9"/>
      <c r="G21" s="9"/>
      <c r="H21" s="64"/>
      <c r="I21" s="64"/>
      <c r="J21" s="64"/>
      <c r="K21" s="64"/>
      <c r="O21" s="64"/>
      <c r="P21" s="64"/>
      <c r="Q21" s="64"/>
    </row>
    <row r="22" spans="2:17" x14ac:dyDescent="0.25">
      <c r="C22" s="9"/>
      <c r="D22" s="64"/>
      <c r="E22" s="9"/>
      <c r="F22" s="9"/>
      <c r="G22" s="9"/>
      <c r="H22" s="64"/>
      <c r="I22" s="64"/>
      <c r="J22" s="64"/>
      <c r="K22" s="64"/>
      <c r="O22" s="64"/>
      <c r="P22" s="64"/>
      <c r="Q22" s="64"/>
    </row>
    <row r="23" spans="2:17" x14ac:dyDescent="0.25">
      <c r="C23" s="9"/>
      <c r="D23" s="64"/>
      <c r="E23" s="9"/>
      <c r="F23" s="9"/>
      <c r="G23" s="9"/>
      <c r="H23" s="64"/>
      <c r="I23" s="64"/>
      <c r="J23" s="64"/>
      <c r="K23" s="64"/>
      <c r="O23" s="64"/>
      <c r="P23" s="64"/>
      <c r="Q23" s="64"/>
    </row>
    <row r="24" spans="2:17" x14ac:dyDescent="0.25">
      <c r="C24" s="9"/>
      <c r="D24" s="64"/>
      <c r="E24" s="9"/>
      <c r="F24" s="9"/>
      <c r="G24" s="9"/>
      <c r="H24" s="64"/>
      <c r="I24" s="64"/>
      <c r="J24" s="64"/>
      <c r="K24" s="64"/>
      <c r="O24" s="64"/>
      <c r="P24" s="64"/>
      <c r="Q24" s="64"/>
    </row>
    <row r="25" spans="2:17" x14ac:dyDescent="0.25">
      <c r="C25" s="9"/>
      <c r="D25" s="64"/>
      <c r="E25" s="9"/>
      <c r="F25" s="9"/>
      <c r="G25" s="9"/>
      <c r="H25" s="64"/>
      <c r="I25" s="64"/>
      <c r="J25" s="64"/>
      <c r="K25" s="64"/>
      <c r="O25" s="64"/>
      <c r="P25" s="64"/>
      <c r="Q25" s="64"/>
    </row>
    <row r="26" spans="2:17" x14ac:dyDescent="0.25">
      <c r="C26" s="9"/>
      <c r="D26" s="64"/>
      <c r="E26" s="9"/>
      <c r="F26" s="9"/>
      <c r="G26" s="9"/>
      <c r="H26" s="64"/>
      <c r="I26" s="64"/>
      <c r="J26" s="64"/>
      <c r="K26" s="64"/>
      <c r="O26" s="64"/>
      <c r="P26" s="64"/>
      <c r="Q26" s="64"/>
    </row>
    <row r="27" spans="2:17" x14ac:dyDescent="0.25">
      <c r="C27" s="9"/>
      <c r="D27" s="64"/>
      <c r="E27" s="9"/>
      <c r="F27" s="9"/>
      <c r="G27" s="9"/>
      <c r="H27" s="64"/>
      <c r="I27" s="64"/>
      <c r="J27" s="64"/>
      <c r="K27" s="64"/>
      <c r="O27" s="64"/>
      <c r="P27" s="64"/>
      <c r="Q27" s="64"/>
    </row>
    <row r="28" spans="2:17" x14ac:dyDescent="0.25">
      <c r="C28" s="9"/>
      <c r="D28" s="64"/>
      <c r="E28" s="9"/>
      <c r="F28" s="9"/>
      <c r="G28" s="9"/>
      <c r="H28" s="64"/>
      <c r="I28" s="64"/>
      <c r="J28" s="64"/>
      <c r="K28" s="64"/>
      <c r="O28" s="64"/>
      <c r="P28" s="64"/>
      <c r="Q28" s="64"/>
    </row>
    <row r="29" spans="2:17" x14ac:dyDescent="0.25">
      <c r="C29" s="9"/>
      <c r="D29" s="64"/>
      <c r="E29" s="9"/>
      <c r="F29" s="9"/>
      <c r="G29" s="9"/>
      <c r="H29" s="64"/>
      <c r="I29" s="64"/>
      <c r="J29" s="64"/>
      <c r="K29" s="64"/>
      <c r="O29" s="64"/>
      <c r="P29" s="64"/>
      <c r="Q29" s="64"/>
    </row>
    <row r="30" spans="2:17" x14ac:dyDescent="0.25">
      <c r="C30" s="9"/>
      <c r="D30" s="64"/>
      <c r="E30" s="9"/>
      <c r="F30" s="9"/>
      <c r="G30" s="9"/>
      <c r="H30" s="64"/>
      <c r="I30" s="64"/>
      <c r="J30" s="64"/>
      <c r="K30" s="64"/>
      <c r="O30" s="64"/>
      <c r="P30" s="64"/>
      <c r="Q30" s="64"/>
    </row>
    <row r="31" spans="2:17" x14ac:dyDescent="0.25">
      <c r="C31" s="9"/>
      <c r="D31" s="64"/>
      <c r="E31" s="9"/>
      <c r="F31" s="9"/>
      <c r="G31" s="9"/>
      <c r="H31" s="64"/>
      <c r="I31" s="64"/>
      <c r="J31" s="64"/>
      <c r="K31" s="64"/>
      <c r="O31" s="64"/>
      <c r="P31" s="64"/>
      <c r="Q31" s="64"/>
    </row>
    <row r="32" spans="2:17" x14ac:dyDescent="0.25">
      <c r="C32" s="9"/>
      <c r="D32" s="64"/>
      <c r="E32" s="9"/>
      <c r="F32" s="9"/>
      <c r="G32" s="9"/>
      <c r="H32" s="64"/>
      <c r="I32" s="64"/>
      <c r="J32" s="64"/>
      <c r="K32" s="64"/>
      <c r="O32" s="64"/>
      <c r="P32" s="64"/>
      <c r="Q32" s="64"/>
    </row>
    <row r="33" spans="3:17" x14ac:dyDescent="0.25">
      <c r="C33" s="9"/>
      <c r="D33" s="64"/>
      <c r="E33" s="9"/>
      <c r="F33" s="9"/>
      <c r="G33" s="9"/>
      <c r="H33" s="64"/>
      <c r="I33" s="64"/>
      <c r="J33" s="64"/>
      <c r="K33" s="64"/>
      <c r="O33" s="64"/>
      <c r="P33" s="64"/>
      <c r="Q33" s="64"/>
    </row>
    <row r="34" spans="3:17" x14ac:dyDescent="0.25">
      <c r="C34" s="9"/>
      <c r="D34" s="64"/>
      <c r="E34" s="9"/>
      <c r="F34" s="9"/>
      <c r="G34" s="9"/>
      <c r="H34" s="64"/>
      <c r="I34" s="64"/>
      <c r="J34" s="64"/>
      <c r="K34" s="64"/>
      <c r="O34" s="64"/>
      <c r="P34" s="64"/>
      <c r="Q34" s="64"/>
    </row>
    <row r="35" spans="3:17" x14ac:dyDescent="0.25">
      <c r="C35" s="9"/>
      <c r="D35" s="64"/>
      <c r="E35" s="9"/>
      <c r="F35" s="9"/>
      <c r="G35" s="9"/>
      <c r="H35" s="64"/>
      <c r="I35" s="64"/>
      <c r="J35" s="64"/>
      <c r="K35" s="64"/>
      <c r="O35" s="64"/>
      <c r="P35" s="64"/>
      <c r="Q35" s="64"/>
    </row>
    <row r="36" spans="3:17" x14ac:dyDescent="0.25">
      <c r="C36" s="9"/>
      <c r="D36" s="64"/>
      <c r="E36" s="9"/>
      <c r="F36" s="9"/>
      <c r="G36" s="9"/>
      <c r="H36" s="64"/>
      <c r="I36" s="64"/>
      <c r="J36" s="64"/>
      <c r="K36" s="64"/>
      <c r="O36" s="64"/>
      <c r="P36" s="64"/>
      <c r="Q36" s="64"/>
    </row>
    <row r="37" spans="3:17" x14ac:dyDescent="0.25">
      <c r="C37" s="9"/>
      <c r="D37" s="64"/>
      <c r="E37" s="9"/>
      <c r="F37" s="9"/>
      <c r="G37" s="9"/>
      <c r="H37" s="64"/>
      <c r="I37" s="64"/>
      <c r="J37" s="64"/>
      <c r="K37" s="64"/>
      <c r="O37" s="64"/>
      <c r="P37" s="64"/>
      <c r="Q37" s="64"/>
    </row>
    <row r="38" spans="3:17" x14ac:dyDescent="0.25">
      <c r="C38" s="9"/>
      <c r="D38" s="64"/>
      <c r="E38" s="9"/>
      <c r="F38" s="9"/>
      <c r="G38" s="9"/>
      <c r="H38" s="64"/>
      <c r="I38" s="64"/>
      <c r="J38" s="64"/>
      <c r="K38" s="64"/>
      <c r="O38" s="64"/>
      <c r="P38" s="64"/>
      <c r="Q38" s="64"/>
    </row>
    <row r="39" spans="3:17" x14ac:dyDescent="0.25">
      <c r="C39" s="9"/>
      <c r="D39" s="64"/>
      <c r="E39" s="9"/>
      <c r="F39" s="9"/>
      <c r="G39" s="9"/>
      <c r="H39" s="64"/>
      <c r="I39" s="64"/>
      <c r="J39" s="64"/>
      <c r="K39" s="64"/>
      <c r="O39" s="64"/>
      <c r="P39" s="64"/>
      <c r="Q39" s="64"/>
    </row>
    <row r="40" spans="3:17" x14ac:dyDescent="0.25">
      <c r="C40" s="9"/>
      <c r="D40" s="64"/>
      <c r="E40" s="9"/>
      <c r="F40" s="9"/>
      <c r="G40" s="9"/>
      <c r="H40" s="64"/>
      <c r="I40" s="64"/>
      <c r="J40" s="64"/>
      <c r="K40" s="64"/>
      <c r="O40" s="64"/>
      <c r="P40" s="64"/>
      <c r="Q40" s="64"/>
    </row>
    <row r="41" spans="3:17" x14ac:dyDescent="0.25">
      <c r="C41" s="9"/>
      <c r="D41" s="64"/>
      <c r="E41" s="9"/>
      <c r="F41" s="9"/>
      <c r="G41" s="9"/>
      <c r="H41" s="64"/>
      <c r="I41" s="64"/>
      <c r="J41" s="64"/>
      <c r="K41" s="64"/>
      <c r="O41" s="64"/>
      <c r="P41" s="64"/>
      <c r="Q41" s="64"/>
    </row>
    <row r="42" spans="3:17" x14ac:dyDescent="0.25">
      <c r="C42" s="9"/>
      <c r="D42" s="64"/>
      <c r="E42" s="9"/>
      <c r="F42" s="9"/>
      <c r="G42" s="9"/>
      <c r="H42" s="64"/>
      <c r="I42" s="64"/>
      <c r="J42" s="64"/>
      <c r="K42" s="64"/>
      <c r="O42" s="64"/>
      <c r="P42" s="64"/>
      <c r="Q42" s="64"/>
    </row>
    <row r="43" spans="3:17" x14ac:dyDescent="0.25">
      <c r="C43" s="9"/>
      <c r="D43" s="64"/>
      <c r="E43" s="9"/>
      <c r="F43" s="9"/>
      <c r="G43" s="9"/>
      <c r="H43" s="64"/>
      <c r="I43" s="64"/>
      <c r="J43" s="64"/>
      <c r="K43" s="64"/>
      <c r="O43" s="64"/>
      <c r="P43" s="64"/>
      <c r="Q43" s="64"/>
    </row>
    <row r="44" spans="3:17" x14ac:dyDescent="0.25">
      <c r="C44" s="9"/>
      <c r="D44" s="64"/>
      <c r="E44" s="9"/>
      <c r="F44" s="9"/>
      <c r="G44" s="9"/>
      <c r="H44" s="64"/>
      <c r="I44" s="64"/>
      <c r="J44" s="64"/>
      <c r="K44" s="64"/>
      <c r="O44" s="64"/>
      <c r="P44" s="64"/>
      <c r="Q44" s="64"/>
    </row>
    <row r="45" spans="3:17" x14ac:dyDescent="0.25">
      <c r="C45" s="9"/>
      <c r="D45" s="64"/>
      <c r="E45" s="9"/>
      <c r="F45" s="9"/>
      <c r="G45" s="9"/>
      <c r="H45" s="64"/>
      <c r="I45" s="64"/>
      <c r="J45" s="64"/>
      <c r="K45" s="64"/>
      <c r="O45" s="64"/>
      <c r="P45" s="64"/>
      <c r="Q45" s="64"/>
    </row>
    <row r="46" spans="3:17" x14ac:dyDescent="0.25">
      <c r="C46" s="9"/>
      <c r="D46" s="64"/>
      <c r="E46" s="9"/>
      <c r="F46" s="9"/>
      <c r="G46" s="9"/>
      <c r="H46" s="64"/>
      <c r="I46" s="64"/>
      <c r="J46" s="64"/>
      <c r="K46" s="64"/>
      <c r="O46" s="64"/>
      <c r="P46" s="64"/>
      <c r="Q46" s="64"/>
    </row>
    <row r="47" spans="3:17" x14ac:dyDescent="0.25">
      <c r="C47" s="9"/>
      <c r="D47" s="64"/>
      <c r="E47" s="9"/>
      <c r="F47" s="9"/>
      <c r="G47" s="9"/>
      <c r="H47" s="64"/>
      <c r="I47" s="64"/>
      <c r="J47" s="64"/>
      <c r="K47" s="64"/>
      <c r="O47" s="64"/>
      <c r="P47" s="64"/>
      <c r="Q47" s="64"/>
    </row>
    <row r="48" spans="3:17" x14ac:dyDescent="0.25">
      <c r="C48" s="9"/>
      <c r="D48" s="64"/>
      <c r="E48" s="9"/>
      <c r="F48" s="9"/>
      <c r="G48" s="9"/>
      <c r="H48" s="64"/>
      <c r="I48" s="64"/>
      <c r="J48" s="64"/>
      <c r="K48" s="64"/>
      <c r="O48" s="64"/>
      <c r="P48" s="64"/>
      <c r="Q48" s="64"/>
    </row>
    <row r="49" spans="3:17" x14ac:dyDescent="0.25">
      <c r="C49" s="9"/>
      <c r="D49" s="64"/>
      <c r="E49" s="9"/>
      <c r="F49" s="9"/>
      <c r="G49" s="9"/>
      <c r="H49" s="64"/>
      <c r="I49" s="64"/>
      <c r="J49" s="64"/>
      <c r="K49" s="64"/>
      <c r="O49" s="64"/>
      <c r="P49" s="64"/>
      <c r="Q49" s="64"/>
    </row>
    <row r="50" spans="3:17" x14ac:dyDescent="0.25">
      <c r="C50" s="9"/>
      <c r="D50" s="64"/>
      <c r="E50" s="9"/>
      <c r="F50" s="9"/>
      <c r="G50" s="9"/>
      <c r="H50" s="64"/>
      <c r="I50" s="64"/>
      <c r="J50" s="64"/>
      <c r="K50" s="64"/>
      <c r="O50" s="64"/>
      <c r="P50" s="64"/>
      <c r="Q50" s="64"/>
    </row>
  </sheetData>
  <sheetProtection algorithmName="SHA-512" hashValue="6PmvAVTAUGG5LgIGwncALiEjILUuVDs8V1/K8mRaNEuGuDoPWz4o5reccR9ondm460J0pci81Cuxz58Iv0BnbQ==" saltValue="dhHFJ0zGRePMm47beHdBWg==" spinCount="100000" sheet="1" objects="1" scenarios="1" selectLockedCells="1"/>
  <mergeCells count="11">
    <mergeCell ref="V7:V10"/>
    <mergeCell ref="B1:D1"/>
    <mergeCell ref="B15:H15"/>
    <mergeCell ref="S14:U14"/>
    <mergeCell ref="S15:U15"/>
    <mergeCell ref="B14:K14"/>
    <mergeCell ref="P7:P12"/>
    <mergeCell ref="K7:K12"/>
    <mergeCell ref="M7:M12"/>
    <mergeCell ref="N7:N12"/>
    <mergeCell ref="O7:O12"/>
  </mergeCells>
  <conditionalFormatting sqref="B7:B12 D7:D12">
    <cfRule type="containsBlanks" dxfId="9" priority="49">
      <formula>LEN(TRIM(B7))=0</formula>
    </cfRule>
  </conditionalFormatting>
  <conditionalFormatting sqref="B7:B12">
    <cfRule type="cellIs" dxfId="8" priority="44" operator="greaterThanOrEqual">
      <formula>1</formula>
    </cfRule>
  </conditionalFormatting>
  <conditionalFormatting sqref="U7:U12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H7:H12 S7:S12">
    <cfRule type="notContainsBlanks" dxfId="5" priority="17">
      <formula>LEN(TRIM(H7))&gt;0</formula>
    </cfRule>
    <cfRule type="containsBlanks" dxfId="4" priority="18">
      <formula>LEN(TRIM(H7))=0</formula>
    </cfRule>
  </conditionalFormatting>
  <conditionalFormatting sqref="H7:H12 S7:S12">
    <cfRule type="notContainsBlanks" dxfId="3" priority="16">
      <formula>LEN(TRIM(H7))&gt;0</formula>
    </cfRule>
  </conditionalFormatting>
  <conditionalFormatting sqref="H7:H12">
    <cfRule type="notContainsBlanks" dxfId="2" priority="15">
      <formula>LEN(TRIM(H7))&gt;0</formula>
    </cfRule>
    <cfRule type="containsBlanks" dxfId="1" priority="19">
      <formula>LEN(TRIM(H7))=0</formula>
    </cfRule>
  </conditionalFormatting>
  <conditionalFormatting sqref="I7:J12">
    <cfRule type="containsText" dxfId="0" priority="2" operator="containsText" text="ANO">
      <formula>NOT(ISERROR(SEARCH("ANO",I7)))</formula>
    </cfRule>
  </conditionalFormatting>
  <dataValidations count="2">
    <dataValidation type="list" showInputMessage="1" showErrorMessage="1" sqref="E7:E12" xr:uid="{00000000-0002-0000-0000-000001000000}">
      <formula1>"ks,bal,sada,"</formula1>
    </dataValidation>
    <dataValidation type="list" showInputMessage="1" showErrorMessage="1" sqref="I7:J12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2021-08-26T08:59:36Z</cp:lastPrinted>
  <dcterms:created xsi:type="dcterms:W3CDTF">2014-03-05T12:43:32Z</dcterms:created>
  <dcterms:modified xsi:type="dcterms:W3CDTF">2021-09-24T07:16:07Z</dcterms:modified>
</cp:coreProperties>
</file>